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UMA Sho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P11" i="1" s="1"/>
  <c r="N10" i="1"/>
  <c r="P10" i="1" s="1"/>
  <c r="N9" i="1"/>
  <c r="P9" i="1" s="1"/>
  <c r="N8" i="1"/>
  <c r="P8" i="1" s="1"/>
  <c r="N7" i="1"/>
  <c r="P7" i="1" s="1"/>
  <c r="N6" i="1"/>
  <c r="P6" i="1" s="1"/>
  <c r="P5" i="1"/>
  <c r="P4" i="1"/>
  <c r="N4" i="1"/>
  <c r="P12" i="1" l="1"/>
  <c r="N12" i="1"/>
</calcChain>
</file>

<file path=xl/sharedStrings.xml><?xml version="1.0" encoding="utf-8"?>
<sst xmlns="http://schemas.openxmlformats.org/spreadsheetml/2006/main" count="24" uniqueCount="24">
  <si>
    <t>Sizes</t>
  </si>
  <si>
    <t>Photos</t>
  </si>
  <si>
    <t>Model</t>
  </si>
  <si>
    <t>3,5 / 36</t>
  </si>
  <si>
    <t>4 / 37</t>
  </si>
  <si>
    <t>4,5 / 37,5</t>
  </si>
  <si>
    <t>5 / 38</t>
  </si>
  <si>
    <t>5,5 / 38,5</t>
  </si>
  <si>
    <t>6 / 39</t>
  </si>
  <si>
    <t>6,5 / 40</t>
  </si>
  <si>
    <t>7 / 40,5</t>
  </si>
  <si>
    <t>7,5 / 41</t>
  </si>
  <si>
    <t>8 / 42</t>
  </si>
  <si>
    <t>Q.TY</t>
  </si>
  <si>
    <t>Retail Price</t>
  </si>
  <si>
    <t>TOT RETAIL</t>
  </si>
  <si>
    <t>365109 02</t>
  </si>
  <si>
    <t>366109-01</t>
  </si>
  <si>
    <t>366169 04</t>
  </si>
  <si>
    <t>367067 02</t>
  </si>
  <si>
    <t>365464-03</t>
  </si>
  <si>
    <t>366500-02</t>
  </si>
  <si>
    <t>363314-01</t>
  </si>
  <si>
    <t>364040-02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</si>
</sst>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€ &quot;* #,##0.00&quot; &quot;;&quot;-€ &quot;* #,##0.00&quot; &quot;;&quot; € &quot;* &quot;-&quot;??&quot; &quot;"/>
  </numFmts>
  <fonts count="5">
    <font>
      <sz val="12"/>
      <color indexed="8"/>
      <name val="宋体"/>
    </font>
    <font>
      <b/>
      <sz val="13"/>
      <color indexed="8"/>
      <name val="Leelawadee"/>
      <family val="2"/>
      <charset val="222"/>
    </font>
    <font>
      <b/>
      <sz val="13"/>
      <color indexed="13"/>
      <name val="Leelawadee"/>
      <family val="2"/>
      <charset val="222"/>
    </font>
    <font>
      <b/>
      <sz val="13"/>
      <color indexed="14"/>
      <name val="Leelawadee"/>
      <family val="2"/>
      <charset val="222"/>
    </font>
    <font>
      <sz val="13"/>
      <color indexed="8"/>
      <name val="Leelawadee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vertical="center"/>
    </xf>
    <xf numFmtId="49" fontId="0" fillId="3" borderId="4" xfId="0" applyNumberFormat="1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3" fontId="0" fillId="2" borderId="4" xfId="0" applyNumberFormat="1" applyFont="1" applyFill="1" applyBorder="1" applyAlignment="1">
      <alignment vertical="center"/>
    </xf>
    <xf numFmtId="3" fontId="0" fillId="3" borderId="4" xfId="0" applyNumberFormat="1" applyFont="1" applyFill="1" applyBorder="1" applyAlignment="1">
      <alignment vertical="center"/>
    </xf>
    <xf numFmtId="164" fontId="0" fillId="2" borderId="4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B4C6E7"/>
      <rgbColor rgb="FF00B050"/>
      <rgbColor rgb="FF0070C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</xdr:row>
      <xdr:rowOff>95250</xdr:rowOff>
    </xdr:from>
    <xdr:to>
      <xdr:col>0</xdr:col>
      <xdr:colOff>1790333</xdr:colOff>
      <xdr:row>3</xdr:row>
      <xdr:rowOff>762000</xdr:rowOff>
    </xdr:to>
    <xdr:pic>
      <xdr:nvPicPr>
        <xdr:cNvPr id="2" name="Picture 590" descr="Picture 59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114550"/>
          <a:ext cx="1628409" cy="666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152400</xdr:colOff>
      <xdr:row>5</xdr:row>
      <xdr:rowOff>76198</xdr:rowOff>
    </xdr:from>
    <xdr:to>
      <xdr:col>0</xdr:col>
      <xdr:colOff>1721829</xdr:colOff>
      <xdr:row>5</xdr:row>
      <xdr:rowOff>762000</xdr:rowOff>
    </xdr:to>
    <xdr:pic>
      <xdr:nvPicPr>
        <xdr:cNvPr id="3" name="Picture 1" descr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749038"/>
          <a:ext cx="1569430" cy="6858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133350</xdr:colOff>
      <xdr:row>6</xdr:row>
      <xdr:rowOff>66675</xdr:rowOff>
    </xdr:from>
    <xdr:to>
      <xdr:col>0</xdr:col>
      <xdr:colOff>1651104</xdr:colOff>
      <xdr:row>6</xdr:row>
      <xdr:rowOff>752475</xdr:rowOff>
    </xdr:to>
    <xdr:pic>
      <xdr:nvPicPr>
        <xdr:cNvPr id="4" name="图片 8" descr="图片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4566285"/>
          <a:ext cx="1517755" cy="685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257175</xdr:colOff>
      <xdr:row>7</xdr:row>
      <xdr:rowOff>48202</xdr:rowOff>
    </xdr:from>
    <xdr:to>
      <xdr:col>0</xdr:col>
      <xdr:colOff>1781175</xdr:colOff>
      <xdr:row>7</xdr:row>
      <xdr:rowOff>752475</xdr:rowOff>
    </xdr:to>
    <xdr:pic>
      <xdr:nvPicPr>
        <xdr:cNvPr id="5" name="Immagine 14" descr="Immagine 1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 t="30151" b="23636"/>
        <a:stretch>
          <a:fillRect/>
        </a:stretch>
      </xdr:blipFill>
      <xdr:spPr>
        <a:xfrm>
          <a:off x="257175" y="5374582"/>
          <a:ext cx="1524000" cy="7042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228600</xdr:colOff>
      <xdr:row>8</xdr:row>
      <xdr:rowOff>28575</xdr:rowOff>
    </xdr:from>
    <xdr:to>
      <xdr:col>0</xdr:col>
      <xdr:colOff>1666875</xdr:colOff>
      <xdr:row>8</xdr:row>
      <xdr:rowOff>723741</xdr:rowOff>
    </xdr:to>
    <xdr:pic>
      <xdr:nvPicPr>
        <xdr:cNvPr id="6" name="Immagine 15" descr="Immagine 1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 t="33583" b="18082"/>
        <a:stretch>
          <a:fillRect/>
        </a:stretch>
      </xdr:blipFill>
      <xdr:spPr>
        <a:xfrm>
          <a:off x="228600" y="6181725"/>
          <a:ext cx="1438275" cy="6951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104775</xdr:colOff>
      <xdr:row>9</xdr:row>
      <xdr:rowOff>57150</xdr:rowOff>
    </xdr:from>
    <xdr:to>
      <xdr:col>0</xdr:col>
      <xdr:colOff>1733550</xdr:colOff>
      <xdr:row>9</xdr:row>
      <xdr:rowOff>761595</xdr:rowOff>
    </xdr:to>
    <xdr:pic>
      <xdr:nvPicPr>
        <xdr:cNvPr id="7" name="Immagine 30" descr="Immagine 3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 t="39917" b="16832"/>
        <a:stretch>
          <a:fillRect/>
        </a:stretch>
      </xdr:blipFill>
      <xdr:spPr>
        <a:xfrm>
          <a:off x="104775" y="7037070"/>
          <a:ext cx="1628775" cy="7044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285750</xdr:colOff>
      <xdr:row>10</xdr:row>
      <xdr:rowOff>114300</xdr:rowOff>
    </xdr:from>
    <xdr:to>
      <xdr:col>0</xdr:col>
      <xdr:colOff>1619250</xdr:colOff>
      <xdr:row>10</xdr:row>
      <xdr:rowOff>746379</xdr:rowOff>
    </xdr:to>
    <xdr:pic>
      <xdr:nvPicPr>
        <xdr:cNvPr id="8" name="Immagine 31" descr="Immagine 3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 t="27600" b="25000"/>
        <a:stretch>
          <a:fillRect/>
        </a:stretch>
      </xdr:blipFill>
      <xdr:spPr>
        <a:xfrm>
          <a:off x="285750" y="7920990"/>
          <a:ext cx="1333500" cy="6320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295276</xdr:colOff>
      <xdr:row>4</xdr:row>
      <xdr:rowOff>92948</xdr:rowOff>
    </xdr:from>
    <xdr:to>
      <xdr:col>0</xdr:col>
      <xdr:colOff>1609726</xdr:colOff>
      <xdr:row>4</xdr:row>
      <xdr:rowOff>781050</xdr:rowOff>
    </xdr:to>
    <xdr:pic>
      <xdr:nvPicPr>
        <xdr:cNvPr id="9" name="Immagine 9" descr="Immagine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 t="26677" b="20973"/>
        <a:stretch>
          <a:fillRect/>
        </a:stretch>
      </xdr:blipFill>
      <xdr:spPr>
        <a:xfrm>
          <a:off x="295275" y="2939018"/>
          <a:ext cx="1314451" cy="6881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tabSelected="1" workbookViewId="0">
      <selection activeCell="I5" sqref="I5"/>
    </sheetView>
  </sheetViews>
  <sheetFormatPr defaultColWidth="8.875" defaultRowHeight="16.5" customHeight="1"/>
  <cols>
    <col min="1" max="1" width="25.625" style="1" customWidth="1"/>
    <col min="2" max="3" width="13" style="1" customWidth="1"/>
    <col min="4" max="14" width="10.625" style="1" customWidth="1"/>
    <col min="15" max="15" width="18" style="1" customWidth="1"/>
    <col min="16" max="16" width="16.125" style="1" customWidth="1"/>
    <col min="17" max="256" width="8.875" style="1" customWidth="1"/>
  </cols>
  <sheetData>
    <row r="1" spans="1:16" ht="16.5" customHeight="1">
      <c r="A1" s="3"/>
      <c r="B1" s="4"/>
      <c r="C1" s="5"/>
      <c r="D1" s="29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6"/>
      <c r="O1" s="7"/>
      <c r="P1" s="3"/>
    </row>
    <row r="2" spans="1:16" ht="33" customHeight="1">
      <c r="A2" s="8" t="s">
        <v>1</v>
      </c>
      <c r="B2" s="8" t="s">
        <v>2</v>
      </c>
      <c r="C2" s="9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6" ht="27" customHeight="1">
      <c r="A3" s="10"/>
      <c r="B3" s="11"/>
      <c r="C3" s="12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  <c r="O3" s="16"/>
      <c r="P3" s="16"/>
    </row>
    <row r="4" spans="1:16" ht="65.099999999999994" customHeight="1">
      <c r="A4" s="10"/>
      <c r="B4" s="17" t="s">
        <v>16</v>
      </c>
      <c r="C4" s="18"/>
      <c r="D4" s="19"/>
      <c r="E4" s="19"/>
      <c r="F4" s="19"/>
      <c r="G4" s="19"/>
      <c r="H4" s="19"/>
      <c r="I4" s="19"/>
      <c r="J4" s="19">
        <v>5</v>
      </c>
      <c r="K4" s="19">
        <v>5</v>
      </c>
      <c r="L4" s="19">
        <v>5</v>
      </c>
      <c r="M4" s="19">
        <v>5</v>
      </c>
      <c r="N4" s="20">
        <f>SUM(D4:M4)</f>
        <v>20</v>
      </c>
      <c r="O4" s="21">
        <v>99.95</v>
      </c>
      <c r="P4" s="21">
        <f t="shared" ref="P4:P11" si="0">O4*N4</f>
        <v>1999</v>
      </c>
    </row>
    <row r="5" spans="1:16" ht="65.099999999999994" customHeight="1">
      <c r="A5" s="10"/>
      <c r="B5" s="17" t="s">
        <v>17</v>
      </c>
      <c r="C5" s="18"/>
      <c r="D5" s="19"/>
      <c r="E5" s="19"/>
      <c r="F5" s="19"/>
      <c r="G5" s="19"/>
      <c r="H5" s="19"/>
      <c r="I5" s="19"/>
      <c r="J5" s="19">
        <v>7</v>
      </c>
      <c r="K5" s="19">
        <v>9</v>
      </c>
      <c r="L5" s="19">
        <v>6</v>
      </c>
      <c r="M5" s="19"/>
      <c r="N5" s="20">
        <v>22</v>
      </c>
      <c r="O5" s="21">
        <v>109.95</v>
      </c>
      <c r="P5" s="21">
        <f t="shared" si="0"/>
        <v>2418.9</v>
      </c>
    </row>
    <row r="6" spans="1:16" ht="65.099999999999994" customHeight="1">
      <c r="A6" s="10"/>
      <c r="B6" s="22" t="s">
        <v>18</v>
      </c>
      <c r="C6" s="18"/>
      <c r="D6" s="19"/>
      <c r="E6" s="19"/>
      <c r="F6" s="19"/>
      <c r="G6" s="19"/>
      <c r="H6" s="19"/>
      <c r="I6" s="19"/>
      <c r="J6" s="19">
        <v>11</v>
      </c>
      <c r="K6" s="19">
        <v>7</v>
      </c>
      <c r="L6" s="19">
        <v>7</v>
      </c>
      <c r="M6" s="19"/>
      <c r="N6" s="20">
        <f>SUM(D6:M6)</f>
        <v>25</v>
      </c>
      <c r="O6" s="21">
        <v>109.95</v>
      </c>
      <c r="P6" s="21">
        <f t="shared" si="0"/>
        <v>2748.75</v>
      </c>
    </row>
    <row r="7" spans="1:16" ht="65.099999999999994" customHeight="1">
      <c r="A7" s="10"/>
      <c r="B7" s="22" t="s">
        <v>19</v>
      </c>
      <c r="C7" s="18"/>
      <c r="D7" s="19"/>
      <c r="E7" s="19"/>
      <c r="F7" s="19"/>
      <c r="G7" s="19"/>
      <c r="H7" s="19">
        <v>2</v>
      </c>
      <c r="I7" s="19">
        <v>4</v>
      </c>
      <c r="J7" s="19">
        <v>10</v>
      </c>
      <c r="K7" s="19">
        <v>8</v>
      </c>
      <c r="L7" s="19">
        <v>2</v>
      </c>
      <c r="M7" s="19">
        <v>2</v>
      </c>
      <c r="N7" s="20">
        <f>SUM(D7:M7)</f>
        <v>28</v>
      </c>
      <c r="O7" s="21">
        <v>119.95</v>
      </c>
      <c r="P7" s="21">
        <f t="shared" si="0"/>
        <v>3358.6</v>
      </c>
    </row>
    <row r="8" spans="1:16" ht="65.099999999999994" customHeight="1">
      <c r="A8" s="10"/>
      <c r="B8" s="22" t="s">
        <v>20</v>
      </c>
      <c r="C8" s="11"/>
      <c r="D8" s="19"/>
      <c r="E8" s="19"/>
      <c r="F8" s="19">
        <v>6</v>
      </c>
      <c r="G8" s="19">
        <v>6</v>
      </c>
      <c r="H8" s="19">
        <v>6</v>
      </c>
      <c r="I8" s="19">
        <v>3</v>
      </c>
      <c r="J8" s="19">
        <v>3</v>
      </c>
      <c r="K8" s="19">
        <v>2</v>
      </c>
      <c r="L8" s="19">
        <v>3</v>
      </c>
      <c r="M8" s="19"/>
      <c r="N8" s="20">
        <f>SUM(C8:M8)</f>
        <v>29</v>
      </c>
      <c r="O8" s="21">
        <v>99.95</v>
      </c>
      <c r="P8" s="21">
        <f t="shared" si="0"/>
        <v>2898.55</v>
      </c>
    </row>
    <row r="9" spans="1:16" ht="65.099999999999994" customHeight="1">
      <c r="A9" s="23"/>
      <c r="B9" s="22" t="s">
        <v>21</v>
      </c>
      <c r="C9" s="11"/>
      <c r="D9" s="19"/>
      <c r="E9" s="19">
        <v>20</v>
      </c>
      <c r="F9" s="19">
        <v>20</v>
      </c>
      <c r="G9" s="19">
        <v>20</v>
      </c>
      <c r="H9" s="19">
        <v>10</v>
      </c>
      <c r="I9" s="19">
        <v>20</v>
      </c>
      <c r="J9" s="19">
        <v>10</v>
      </c>
      <c r="K9" s="19">
        <v>15</v>
      </c>
      <c r="L9" s="19">
        <v>10</v>
      </c>
      <c r="M9" s="19"/>
      <c r="N9" s="20">
        <f>SUM(C9:M9)</f>
        <v>125</v>
      </c>
      <c r="O9" s="21">
        <v>89.95</v>
      </c>
      <c r="P9" s="21">
        <f t="shared" si="0"/>
        <v>11243.75</v>
      </c>
    </row>
    <row r="10" spans="1:16" ht="65.099999999999994" customHeight="1">
      <c r="A10" s="10"/>
      <c r="B10" s="22" t="s">
        <v>22</v>
      </c>
      <c r="C10" s="11"/>
      <c r="D10" s="19"/>
      <c r="E10" s="19">
        <v>14</v>
      </c>
      <c r="F10" s="19">
        <v>15</v>
      </c>
      <c r="G10" s="19">
        <v>15</v>
      </c>
      <c r="H10" s="19">
        <v>5</v>
      </c>
      <c r="I10" s="19">
        <v>5</v>
      </c>
      <c r="J10" s="19">
        <v>3</v>
      </c>
      <c r="K10" s="19">
        <v>8</v>
      </c>
      <c r="L10" s="19">
        <v>5</v>
      </c>
      <c r="M10" s="19"/>
      <c r="N10" s="20">
        <f>SUM(C10:M10)</f>
        <v>70</v>
      </c>
      <c r="O10" s="21">
        <v>99.95</v>
      </c>
      <c r="P10" s="21">
        <f t="shared" si="0"/>
        <v>6996.5</v>
      </c>
    </row>
    <row r="11" spans="1:16" ht="65.099999999999994" customHeight="1">
      <c r="A11" s="10"/>
      <c r="B11" s="22" t="s">
        <v>23</v>
      </c>
      <c r="C11" s="11"/>
      <c r="D11" s="19"/>
      <c r="E11" s="19"/>
      <c r="F11" s="19">
        <v>8</v>
      </c>
      <c r="G11" s="19">
        <v>13</v>
      </c>
      <c r="H11" s="19"/>
      <c r="I11" s="19">
        <v>25</v>
      </c>
      <c r="J11" s="19">
        <v>5</v>
      </c>
      <c r="K11" s="19">
        <v>9</v>
      </c>
      <c r="L11" s="19">
        <v>7</v>
      </c>
      <c r="M11" s="19"/>
      <c r="N11" s="20">
        <f>SUM(C11:M11)</f>
        <v>67</v>
      </c>
      <c r="O11" s="21">
        <v>99.95</v>
      </c>
      <c r="P11" s="21">
        <f t="shared" si="0"/>
        <v>6696.6500000000005</v>
      </c>
    </row>
    <row r="12" spans="1:16" ht="16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0">
        <f>SUM(N4:N11)</f>
        <v>386</v>
      </c>
      <c r="O12" s="26"/>
      <c r="P12" s="27">
        <f>SUM(P4:P11)</f>
        <v>38360.699999999997</v>
      </c>
    </row>
    <row r="13" spans="1:16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8"/>
      <c r="O13" s="2"/>
      <c r="P13" s="24"/>
    </row>
  </sheetData>
  <mergeCells count="1">
    <mergeCell ref="D1:M1"/>
  </mergeCells>
  <pageMargins left="0.7" right="0.7" top="0.75" bottom="0.75" header="0.3" footer="0.3"/>
  <pageSetup scale="62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PUMA Shoes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2020-01-15T11:57:40Z</dcterms:created>
  <dcterms:modified xsi:type="dcterms:W3CDTF">2020-06-26T12:09:13Z</dcterms:modified>
</cp:coreProperties>
</file>